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0" windowHeight="9840" tabRatio="404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<sst xmlns="http://schemas.openxmlformats.org/spreadsheetml/2006/main" count="261" uniqueCount="109">
  <si>
    <t>部门政府采购预算方案</t>
  </si>
  <si>
    <t>部门编码及名称：[502003]计划生育药具管理中心</t>
  </si>
  <si>
    <t>预算年度：2020</t>
  </si>
  <si>
    <t>金额单位：万元</t>
  </si>
  <si>
    <t>序号</t>
  </si>
  <si>
    <t>单位编码</t>
  </si>
  <si>
    <t>单位名称（项目名称）</t>
  </si>
  <si>
    <t>单位类型</t>
  </si>
  <si>
    <t>所属项目</t>
  </si>
  <si>
    <t>政府采购计划金额</t>
  </si>
  <si>
    <t>合计</t>
  </si>
  <si>
    <t>货物合计</t>
  </si>
  <si>
    <t>工程合计</t>
  </si>
  <si>
    <t>服务合计</t>
  </si>
  <si>
    <t>当年部门预算安排资金</t>
  </si>
  <si>
    <t>基金预算拨款</t>
  </si>
  <si>
    <t>其他渠道安排资金</t>
  </si>
  <si>
    <t>项目编号</t>
  </si>
  <si>
    <t>功能分类科目编码</t>
  </si>
  <si>
    <t>部门经济分类编码</t>
  </si>
  <si>
    <t>项目资金性质</t>
  </si>
  <si>
    <t>小计</t>
  </si>
  <si>
    <t>一般公共预算拨款安排</t>
  </si>
  <si>
    <t>事业费限额</t>
  </si>
  <si>
    <t>非限额补助</t>
  </si>
  <si>
    <t>专项收入</t>
  </si>
  <si>
    <t>财政专户核拨资金</t>
  </si>
  <si>
    <t>其他来源收入安排</t>
  </si>
  <si>
    <t>栏次</t>
  </si>
  <si>
    <t>货物</t>
  </si>
  <si>
    <t>工程</t>
  </si>
  <si>
    <t>服务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</si>
  <si>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</si>
  <si>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</si>
  <si>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</si>
  <si>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</si>
  <si>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</si>
  <si>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</si>
  <si>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</si>
  <si>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</si>
  <si>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</si>
  <si>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</si>
  <si>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</si>
  <si>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</si>
  <si>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</si>
  <si>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</si>
  <si>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</si>
  <si>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</si>
  <si>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</si>
  <si>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</si>
  <si>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</si>
  <si>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</si>
  <si>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</si>
  <si>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</si>
  <si>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</si>
  <si>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</si>
  <si>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</si>
  <si>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</si>
  <si>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</si>
  <si>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</si>
  <si>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</si>
  <si>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</si>
  <si>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</si>
  <si>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</si>
  <si>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/>
  </si>
  <si>
    <t xml:space="preserve">  7、邮电费</t>
  </si>
  <si>
    <t>2100716</t>
  </si>
  <si>
    <t>30207</t>
  </si>
  <si>
    <t>日常公用</t>
  </si>
  <si>
    <t xml:space="preserve">  8、取暖费</t>
  </si>
  <si>
    <t>30208</t>
  </si>
  <si>
    <t xml:space="preserve">  9、物业管理费</t>
  </si>
  <si>
    <t>30209</t>
  </si>
  <si>
    <t xml:space="preserve">  12、维修（护）费</t>
  </si>
  <si>
    <t>30213</t>
  </si>
  <si>
    <t xml:space="preserve">  15、培训费</t>
  </si>
  <si>
    <t>30216</t>
  </si>
  <si>
    <t xml:space="preserve">  16、公务接待费</t>
  </si>
  <si>
    <t>30217</t>
  </si>
  <si>
    <t xml:space="preserve">  20、劳务费</t>
  </si>
  <si>
    <t>30226</t>
  </si>
  <si>
    <t xml:space="preserve">  27、其他商品和服务支出</t>
  </si>
  <si>
    <t>30299</t>
  </si>
  <si>
    <t xml:space="preserve">  1、办公设备购置</t>
  </si>
  <si>
    <t>31002</t>
  </si>
  <si>
    <t xml:space="preserve">  1、办公费</t>
  </si>
  <si>
    <t>30201</t>
  </si>
  <si>
    <t xml:space="preserve">  2、印刷费</t>
  </si>
  <si>
    <t>30202</t>
  </si>
  <si>
    <t xml:space="preserve">  3、咨询费</t>
  </si>
  <si>
    <t>30203</t>
  </si>
  <si>
    <t xml:space="preserve">  4、手续费</t>
  </si>
  <si>
    <t>30204</t>
  </si>
  <si>
    <t xml:space="preserve">  5、水费</t>
  </si>
  <si>
    <t>30205</t>
  </si>
  <si>
    <t xml:space="preserve">  6、电费</t>
  </si>
  <si>
    <t>30206</t>
  </si>
  <si>
    <t>免费提供避孕药具项目</t>
  </si>
  <si>
    <t>502-0401-JBN-MRFK</t>
  </si>
  <si>
    <t>2100799</t>
  </si>
  <si>
    <t>项目支出</t>
  </si>
  <si>
    <t>30907</t>
  </si>
  <si>
    <t>30218</t>
  </si>
  <si>
    <t>30227</t>
  </si>
  <si>
    <t>“民族团结一家亲”经费</t>
  </si>
  <si>
    <t>502-0701-JBN-6WT9</t>
  </si>
  <si>
    <t>2012399</t>
  </si>
  <si>
    <t>30211</t>
  </si>
  <si>
    <t>30239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</si>
</sst>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15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PageLayoutView="0" workbookViewId="0" topLeftCell="F1">
      <pane ySplit="7" topLeftCell="A8" activePane="bottomLeft" state="frozen"/>
      <selection pane="topLeft" activeCell="A1" sqref="A1"/>
      <selection pane="bottomLeft" activeCell="A3" sqref="A3:AG32"/>
    </sheetView>
  </sheetViews>
  <sheetFormatPr defaultColWidth="10" defaultRowHeight="15" customHeight="1"/>
  <cols>
    <col min="1" max="1" width="7.16015625" style="2" customWidth="1"/>
    <col min="2" max="2" width="5" style="3" customWidth="1"/>
    <col min="3" max="3" width="23" style="3" customWidth="1"/>
    <col min="4" max="4" width="12.66015625" style="3" customWidth="1"/>
    <col min="5" max="5" width="18.16015625" style="3" customWidth="1"/>
    <col min="6" max="6" width="13.83203125" style="3" customWidth="1"/>
    <col min="7" max="7" width="13.16015625" style="3" customWidth="1"/>
    <col min="8" max="8" width="10.33203125" style="3" customWidth="1"/>
    <col min="9" max="17" width="15" style="4" customWidth="1"/>
    <col min="18" max="33" width="6.5" style="4" customWidth="1"/>
  </cols>
  <sheetData>
    <row r="1" spans="1:33" s="1" customFormat="1" ht="37.5" customHeight="1">
      <c r="A1" s="5" t="s">
        <v>0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aca="true" t="shared" si="1" ref="I1:N1">""</f>
      </c>
      <c r="J1" s="6">
        <f t="shared" si="1"/>
      </c>
      <c r="K1" s="6">
        <f t="shared" si="1"/>
      </c>
      <c r="L1" s="6">
        <f t="shared" si="1"/>
      </c>
      <c r="M1" s="6">
        <f t="shared" si="1"/>
      </c>
      <c r="N1" s="6">
        <f t="shared" si="1"/>
      </c>
      <c r="O1" s="6">
        <f aca="true" t="shared" si="2" ref="O1:U1">""</f>
      </c>
      <c r="P1" s="6">
        <f t="shared" si="2"/>
      </c>
      <c r="Q1" s="6">
        <f t="shared" si="2"/>
      </c>
      <c r="R1" s="6">
        <f t="shared" si="2"/>
      </c>
      <c r="S1" s="6">
        <f t="shared" si="2"/>
      </c>
      <c r="T1" s="6">
        <f t="shared" si="2"/>
      </c>
      <c r="U1" s="6">
        <f t="shared" si="2"/>
      </c>
      <c r="V1" s="6">
        <f aca="true" t="shared" si="3" ref="V1:AA1">""</f>
      </c>
      <c r="W1" s="6">
        <f t="shared" si="3"/>
      </c>
      <c r="X1" s="6">
        <f t="shared" si="3"/>
      </c>
      <c r="Y1" s="6">
        <f t="shared" si="3"/>
      </c>
      <c r="Z1" s="6">
        <f t="shared" si="3"/>
      </c>
      <c r="AA1" s="6">
        <f t="shared" si="3"/>
      </c>
      <c r="AB1" s="6">
        <f aca="true" t="shared" si="4" ref="AB1:AG1">""</f>
      </c>
      <c r="AC1" s="6">
        <f t="shared" si="4"/>
      </c>
      <c r="AD1" s="6">
        <f t="shared" si="4"/>
      </c>
      <c r="AE1" s="6">
        <f t="shared" si="4"/>
      </c>
      <c r="AF1" s="6">
        <f t="shared" si="4"/>
      </c>
      <c r="AG1" s="6">
        <f t="shared" si="4"/>
      </c>
    </row>
    <row r="2" spans="1:33" s="1" customFormat="1" ht="15" customHeight="1">
      <c r="A2" s="7" t="s">
        <v>1</v>
      </c>
      <c r="B2" s="6">
        <f aca="true" t="shared" si="5" ref="B2:G2">""</f>
      </c>
      <c r="C2" s="6">
        <f t="shared" si="5"/>
      </c>
      <c r="D2" s="6">
        <f t="shared" si="5"/>
      </c>
      <c r="E2" s="8">
        <f t="shared" si="5"/>
      </c>
      <c r="F2" s="6">
        <f t="shared" si="5"/>
      </c>
      <c r="G2" s="6">
        <f t="shared" si="5"/>
      </c>
      <c r="H2" s="6">
        <f aca="true" t="shared" si="6" ref="H2:M2">""</f>
      </c>
      <c r="I2" s="8">
        <f t="shared" si="6"/>
      </c>
      <c r="J2" s="6">
        <f t="shared" si="6"/>
      </c>
      <c r="K2" s="6">
        <f t="shared" si="6"/>
      </c>
      <c r="L2" s="6">
        <f t="shared" si="6"/>
      </c>
      <c r="M2" s="6">
        <f t="shared" si="6"/>
      </c>
      <c r="N2" s="6">
        <f aca="true" t="shared" si="7" ref="N2:T2">""</f>
      </c>
      <c r="O2" s="6">
        <f t="shared" si="7"/>
      </c>
      <c r="P2" s="6">
        <f t="shared" si="7"/>
      </c>
      <c r="Q2" s="6">
        <f t="shared" si="7"/>
      </c>
      <c r="R2" s="6">
        <f t="shared" si="7"/>
      </c>
      <c r="S2" s="6">
        <f t="shared" si="7"/>
      </c>
      <c r="T2" s="6">
        <f t="shared" si="7"/>
      </c>
      <c r="U2" s="6">
        <f>""</f>
      </c>
      <c r="V2" s="6">
        <f>""</f>
      </c>
      <c r="W2" s="6">
        <f>""</f>
      </c>
      <c r="X2" s="6">
        <f>""</f>
      </c>
      <c r="Y2" s="6">
        <f>""</f>
      </c>
      <c r="Z2" s="9" t="s">
        <v>2</v>
      </c>
      <c r="AA2" s="6">
        <f>""</f>
      </c>
      <c r="AB2" s="6">
        <f>""</f>
      </c>
      <c r="AC2" s="6">
        <f>""</f>
      </c>
      <c r="AD2" s="9" t="s">
        <v>3</v>
      </c>
      <c r="AE2" s="6">
        <f>""</f>
      </c>
      <c r="AF2" s="6" t="s">
        <v>3</v>
      </c>
      <c r="AG2" s="6">
        <f>""</f>
      </c>
    </row>
    <row r="3" spans="1:33" s="1" customFormat="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>
        <f>""</f>
      </c>
      <c r="G3" s="10">
        <f>""</f>
      </c>
      <c r="H3" s="10">
        <f>""</f>
      </c>
      <c r="I3" s="10" t="s">
        <v>9</v>
      </c>
      <c r="J3" s="10">
        <f aca="true" t="shared" si="8" ref="J3:Q3">""</f>
      </c>
      <c r="K3" s="10">
        <f t="shared" si="8"/>
      </c>
      <c r="L3" s="10">
        <f t="shared" si="8"/>
      </c>
      <c r="M3" s="10">
        <f t="shared" si="8"/>
      </c>
      <c r="N3" s="10">
        <f t="shared" si="8"/>
      </c>
      <c r="O3" s="10">
        <f t="shared" si="8"/>
      </c>
      <c r="P3" s="10">
        <f t="shared" si="8"/>
      </c>
      <c r="Q3" s="10">
        <f t="shared" si="8"/>
      </c>
      <c r="R3" s="10">
        <f aca="true" t="shared" si="9" ref="R3:W3">""</f>
      </c>
      <c r="S3" s="10">
        <f t="shared" si="9"/>
      </c>
      <c r="T3" s="10">
        <f t="shared" si="9"/>
      </c>
      <c r="U3" s="10">
        <f t="shared" si="9"/>
      </c>
      <c r="V3" s="10">
        <f t="shared" si="9"/>
      </c>
      <c r="W3" s="10">
        <f t="shared" si="9"/>
      </c>
      <c r="X3" s="10">
        <f>""</f>
      </c>
      <c r="Y3" s="10">
        <f aca="true" t="shared" si="10" ref="Y3:AF3">""</f>
      </c>
      <c r="Z3" s="10">
        <f t="shared" si="10"/>
      </c>
      <c r="AA3" s="10">
        <f t="shared" si="10"/>
      </c>
      <c r="AB3" s="10">
        <f t="shared" si="10"/>
      </c>
      <c r="AC3" s="10">
        <f t="shared" si="10"/>
      </c>
      <c r="AD3" s="10">
        <f t="shared" si="10"/>
      </c>
      <c r="AE3" s="10">
        <f t="shared" si="10"/>
      </c>
      <c r="AF3" s="10">
        <f t="shared" si="10"/>
      </c>
      <c r="AG3" s="10">
        <f>""</f>
      </c>
    </row>
    <row r="4" spans="1:33" s="1" customFormat="1" ht="15" customHeight="1">
      <c r="A4" s="10">
        <f>""</f>
      </c>
      <c r="B4" s="10">
        <f aca="true" t="shared" si="11" ref="B4:H4">""</f>
      </c>
      <c r="C4" s="10">
        <f t="shared" si="11"/>
      </c>
      <c r="D4" s="10">
        <f t="shared" si="11"/>
      </c>
      <c r="E4" s="10">
        <f t="shared" si="11"/>
      </c>
      <c r="F4" s="10">
        <f t="shared" si="11"/>
      </c>
      <c r="G4" s="10">
        <f t="shared" si="11"/>
      </c>
      <c r="H4" s="10">
        <f t="shared" si="11"/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>
        <f>""</f>
      </c>
      <c r="O4" s="10">
        <f aca="true" t="shared" si="12" ref="O4:U4">""</f>
      </c>
      <c r="P4" s="10">
        <f t="shared" si="12"/>
      </c>
      <c r="Q4" s="10">
        <f t="shared" si="12"/>
      </c>
      <c r="R4" s="10">
        <f t="shared" si="12"/>
      </c>
      <c r="S4" s="10">
        <f t="shared" si="12"/>
      </c>
      <c r="T4" s="10">
        <f t="shared" si="12"/>
      </c>
      <c r="U4" s="10">
        <f t="shared" si="12"/>
      </c>
      <c r="V4" s="10">
        <f>""</f>
      </c>
      <c r="W4" s="10">
        <f aca="true" t="shared" si="13" ref="W4:AB4">""</f>
      </c>
      <c r="X4" s="10">
        <f t="shared" si="13"/>
      </c>
      <c r="Y4" s="10">
        <f t="shared" si="13"/>
      </c>
      <c r="Z4" s="10">
        <f t="shared" si="13"/>
      </c>
      <c r="AA4" s="10">
        <f t="shared" si="13"/>
      </c>
      <c r="AB4" s="10">
        <f t="shared" si="13"/>
      </c>
      <c r="AC4" s="10" t="s">
        <v>15</v>
      </c>
      <c r="AD4" s="10" t="s">
        <v>16</v>
      </c>
      <c r="AE4" s="10">
        <f>""</f>
      </c>
      <c r="AF4" s="10">
        <f>""</f>
      </c>
      <c r="AG4" s="10">
        <f>""</f>
      </c>
    </row>
    <row r="5" spans="1:33" s="1" customFormat="1" ht="15" customHeight="1">
      <c r="A5" s="10">
        <f>""</f>
      </c>
      <c r="B5" s="10">
        <f>""</f>
      </c>
      <c r="C5" s="10">
        <f>""</f>
      </c>
      <c r="D5" s="10">
        <f>""</f>
      </c>
      <c r="E5" s="10" t="s">
        <v>17</v>
      </c>
      <c r="F5" s="10" t="s">
        <v>18</v>
      </c>
      <c r="G5" s="10" t="s">
        <v>19</v>
      </c>
      <c r="H5" s="10" t="s">
        <v>20</v>
      </c>
      <c r="I5" s="10">
        <f>""</f>
      </c>
      <c r="J5" s="10">
        <f>""</f>
      </c>
      <c r="K5" s="10">
        <f>""</f>
      </c>
      <c r="L5" s="10">
        <f>""</f>
      </c>
      <c r="M5" s="10" t="s">
        <v>21</v>
      </c>
      <c r="N5" s="10" t="s">
        <v>22</v>
      </c>
      <c r="O5" s="10">
        <f>""</f>
      </c>
      <c r="P5" s="10" t="s">
        <v>23</v>
      </c>
      <c r="Q5" s="10" t="s">
        <v>24</v>
      </c>
      <c r="R5" s="10" t="s">
        <v>15</v>
      </c>
      <c r="S5" s="10" t="s">
        <v>25</v>
      </c>
      <c r="T5" s="10">
        <f>""</f>
      </c>
      <c r="U5" s="10">
        <f>""</f>
      </c>
      <c r="V5" s="10" t="s">
        <v>26</v>
      </c>
      <c r="W5" s="10">
        <f>""</f>
      </c>
      <c r="X5" s="10">
        <f>""</f>
      </c>
      <c r="Y5" s="10">
        <f>""</f>
      </c>
      <c r="Z5" s="10" t="s">
        <v>27</v>
      </c>
      <c r="AA5" s="10">
        <f>""</f>
      </c>
      <c r="AB5" s="10" t="s">
        <v>22</v>
      </c>
      <c r="AC5" s="10" t="s">
        <v>15</v>
      </c>
      <c r="AD5" s="10">
        <f>""</f>
      </c>
      <c r="AE5" s="10">
        <f>""</f>
      </c>
      <c r="AF5" s="10">
        <f>""</f>
      </c>
      <c r="AG5" s="10">
        <f>""</f>
      </c>
    </row>
    <row r="6" spans="1:33" s="1" customFormat="1" ht="22.5" customHeight="1">
      <c r="A6" s="10" t="s">
        <v>28</v>
      </c>
      <c r="B6" s="10">
        <f aca="true" t="shared" si="14" ref="B6:G6">""</f>
      </c>
      <c r="C6" s="10">
        <f t="shared" si="14"/>
      </c>
      <c r="D6" s="10">
        <f t="shared" si="14"/>
      </c>
      <c r="E6" s="10">
        <f t="shared" si="14"/>
      </c>
      <c r="F6" s="10">
        <f t="shared" si="14"/>
      </c>
      <c r="G6" s="10">
        <f t="shared" si="14"/>
      </c>
      <c r="H6" s="10">
        <f aca="true" t="shared" si="15" ref="H6:M6">""</f>
      </c>
      <c r="I6" s="10">
        <f t="shared" si="15"/>
      </c>
      <c r="J6" s="10">
        <f t="shared" si="15"/>
      </c>
      <c r="K6" s="10">
        <f t="shared" si="15"/>
      </c>
      <c r="L6" s="10">
        <f t="shared" si="15"/>
      </c>
      <c r="M6" s="10">
        <f t="shared" si="15"/>
      </c>
      <c r="N6" s="11" t="s">
        <v>21</v>
      </c>
      <c r="O6" s="11" t="s">
        <v>29</v>
      </c>
      <c r="P6" s="11" t="s">
        <v>30</v>
      </c>
      <c r="Q6" s="11" t="s">
        <v>31</v>
      </c>
      <c r="R6" s="11" t="s">
        <v>21</v>
      </c>
      <c r="S6" s="11" t="s">
        <v>29</v>
      </c>
      <c r="T6" s="11" t="s">
        <v>30</v>
      </c>
      <c r="U6" s="11" t="s">
        <v>31</v>
      </c>
      <c r="V6" s="11" t="s">
        <v>21</v>
      </c>
      <c r="W6" s="11" t="s">
        <v>29</v>
      </c>
      <c r="X6" s="11" t="s">
        <v>30</v>
      </c>
      <c r="Y6" s="11" t="s">
        <v>31</v>
      </c>
      <c r="Z6" s="11" t="s">
        <v>21</v>
      </c>
      <c r="AA6" s="11" t="s">
        <v>29</v>
      </c>
      <c r="AB6" s="11" t="s">
        <v>30</v>
      </c>
      <c r="AC6" s="11" t="s">
        <v>31</v>
      </c>
      <c r="AD6" s="11" t="s">
        <v>21</v>
      </c>
      <c r="AE6" s="11" t="s">
        <v>29</v>
      </c>
      <c r="AF6" s="11" t="s">
        <v>30</v>
      </c>
      <c r="AG6" s="11" t="s">
        <v>31</v>
      </c>
    </row>
    <row r="7" spans="1:33" s="1" customFormat="1" ht="15" customHeight="1">
      <c r="A7" s="11" t="s">
        <v>28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  <c r="Q7" s="11" t="s">
        <v>47</v>
      </c>
      <c r="R7" s="11" t="s">
        <v>48</v>
      </c>
      <c r="S7" s="11" t="s">
        <v>49</v>
      </c>
      <c r="T7" s="11" t="s">
        <v>50</v>
      </c>
      <c r="U7" s="11" t="s">
        <v>51</v>
      </c>
      <c r="V7" s="11" t="s">
        <v>52</v>
      </c>
      <c r="W7" s="11" t="s">
        <v>53</v>
      </c>
      <c r="X7" s="11" t="s">
        <v>54</v>
      </c>
      <c r="Y7" s="11" t="s">
        <v>55</v>
      </c>
      <c r="Z7" s="11" t="s">
        <v>56</v>
      </c>
      <c r="AA7" s="11" t="s">
        <v>57</v>
      </c>
      <c r="AB7" s="11" t="s">
        <v>58</v>
      </c>
      <c r="AC7" s="11" t="s">
        <v>59</v>
      </c>
      <c r="AD7" s="11" t="s">
        <v>60</v>
      </c>
      <c r="AE7" s="11" t="s">
        <v>61</v>
      </c>
      <c r="AF7" s="11" t="s">
        <v>62</v>
      </c>
      <c r="AG7" s="11" t="s">
        <v>63</v>
      </c>
    </row>
    <row r="8" spans="1:33" ht="15" customHeight="1">
      <c r="A8" s="12">
        <f aca="true" t="shared" si="16" ref="A8:A32">ROW()</f>
        <v>8</v>
      </c>
      <c r="B8" s="13" t="s">
        <v>64</v>
      </c>
      <c r="C8" s="13" t="s">
        <v>10</v>
      </c>
      <c r="D8" s="13" t="s">
        <v>64</v>
      </c>
      <c r="E8" s="13" t="s">
        <v>64</v>
      </c>
      <c r="F8" s="13" t="s">
        <v>64</v>
      </c>
      <c r="G8" s="13" t="s">
        <v>64</v>
      </c>
      <c r="H8" s="13" t="s">
        <v>64</v>
      </c>
      <c r="I8" s="14">
        <v>226.308576</v>
      </c>
      <c r="J8" s="14">
        <v>206.241376</v>
      </c>
      <c r="K8" s="14">
        <v>1</v>
      </c>
      <c r="L8" s="14">
        <v>19.0672</v>
      </c>
      <c r="M8" s="14">
        <v>226.308576</v>
      </c>
      <c r="N8" s="14">
        <v>226.308576</v>
      </c>
      <c r="O8" s="14">
        <v>206.241376</v>
      </c>
      <c r="P8" s="14">
        <v>1</v>
      </c>
      <c r="Q8" s="14">
        <v>19.0672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</row>
    <row r="9" spans="1:33" ht="15" customHeight="1">
      <c r="A9" s="12">
        <f t="shared" si="16"/>
        <v>9</v>
      </c>
      <c r="B9" s="13" t="s">
        <v>64</v>
      </c>
      <c r="C9" s="13" t="s">
        <v>65</v>
      </c>
      <c r="D9" s="13" t="s">
        <v>64</v>
      </c>
      <c r="E9" s="13" t="s">
        <v>41</v>
      </c>
      <c r="F9" s="13" t="s">
        <v>66</v>
      </c>
      <c r="G9" s="13" t="s">
        <v>67</v>
      </c>
      <c r="H9" s="13" t="s">
        <v>68</v>
      </c>
      <c r="I9" s="14">
        <v>1</v>
      </c>
      <c r="J9" s="14">
        <v>0</v>
      </c>
      <c r="K9" s="14">
        <v>0</v>
      </c>
      <c r="L9" s="14">
        <v>1</v>
      </c>
      <c r="M9" s="14">
        <v>1</v>
      </c>
      <c r="N9" s="14">
        <v>1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</row>
    <row r="10" spans="1:33" ht="15" customHeight="1">
      <c r="A10" s="12">
        <f t="shared" si="16"/>
        <v>10</v>
      </c>
      <c r="B10" s="13" t="s">
        <v>64</v>
      </c>
      <c r="C10" s="13" t="s">
        <v>69</v>
      </c>
      <c r="D10" s="13" t="s">
        <v>64</v>
      </c>
      <c r="E10" s="13" t="s">
        <v>42</v>
      </c>
      <c r="F10" s="13" t="s">
        <v>66</v>
      </c>
      <c r="G10" s="13" t="s">
        <v>70</v>
      </c>
      <c r="H10" s="13" t="s">
        <v>68</v>
      </c>
      <c r="I10" s="14">
        <v>0.8</v>
      </c>
      <c r="J10" s="14">
        <v>0</v>
      </c>
      <c r="K10" s="14">
        <v>0</v>
      </c>
      <c r="L10" s="14">
        <v>0.8</v>
      </c>
      <c r="M10" s="14">
        <v>0.8</v>
      </c>
      <c r="N10" s="14">
        <v>0.8</v>
      </c>
      <c r="O10" s="14">
        <v>0</v>
      </c>
      <c r="P10" s="14">
        <v>0</v>
      </c>
      <c r="Q10" s="14">
        <v>0.8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</row>
    <row r="11" spans="1:33" ht="15" customHeight="1">
      <c r="A11" s="12">
        <f t="shared" si="16"/>
        <v>11</v>
      </c>
      <c r="B11" s="13" t="s">
        <v>64</v>
      </c>
      <c r="C11" s="13" t="s">
        <v>71</v>
      </c>
      <c r="D11" s="13" t="s">
        <v>64</v>
      </c>
      <c r="E11" s="13" t="s">
        <v>43</v>
      </c>
      <c r="F11" s="13" t="s">
        <v>66</v>
      </c>
      <c r="G11" s="13" t="s">
        <v>72</v>
      </c>
      <c r="H11" s="13" t="s">
        <v>68</v>
      </c>
      <c r="I11" s="14">
        <v>0.2</v>
      </c>
      <c r="J11" s="14">
        <v>0</v>
      </c>
      <c r="K11" s="14">
        <v>0</v>
      </c>
      <c r="L11" s="14">
        <v>0.2</v>
      </c>
      <c r="M11" s="14">
        <v>0.2</v>
      </c>
      <c r="N11" s="14">
        <v>0.2</v>
      </c>
      <c r="O11" s="14">
        <v>0</v>
      </c>
      <c r="P11" s="14">
        <v>0</v>
      </c>
      <c r="Q11" s="14">
        <v>0.2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</row>
    <row r="12" spans="1:33" ht="15" customHeight="1">
      <c r="A12" s="12">
        <f t="shared" si="16"/>
        <v>12</v>
      </c>
      <c r="B12" s="13" t="s">
        <v>64</v>
      </c>
      <c r="C12" s="13" t="s">
        <v>73</v>
      </c>
      <c r="D12" s="13" t="s">
        <v>64</v>
      </c>
      <c r="E12" s="13" t="s">
        <v>46</v>
      </c>
      <c r="F12" s="13" t="s">
        <v>66</v>
      </c>
      <c r="G12" s="13" t="s">
        <v>74</v>
      </c>
      <c r="H12" s="13" t="s">
        <v>68</v>
      </c>
      <c r="I12" s="14">
        <v>1</v>
      </c>
      <c r="J12" s="14">
        <v>0</v>
      </c>
      <c r="K12" s="14">
        <v>1</v>
      </c>
      <c r="L12" s="14">
        <v>0</v>
      </c>
      <c r="M12" s="14">
        <v>1</v>
      </c>
      <c r="N12" s="14">
        <v>1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</row>
    <row r="13" spans="1:33" ht="15" customHeight="1">
      <c r="A13" s="12">
        <f t="shared" si="16"/>
        <v>13</v>
      </c>
      <c r="B13" s="13" t="s">
        <v>64</v>
      </c>
      <c r="C13" s="13" t="s">
        <v>75</v>
      </c>
      <c r="D13" s="13" t="s">
        <v>64</v>
      </c>
      <c r="E13" s="13" t="s">
        <v>49</v>
      </c>
      <c r="F13" s="13" t="s">
        <v>66</v>
      </c>
      <c r="G13" s="13" t="s">
        <v>76</v>
      </c>
      <c r="H13" s="13" t="s">
        <v>68</v>
      </c>
      <c r="I13" s="14">
        <v>2.5</v>
      </c>
      <c r="J13" s="14">
        <v>0</v>
      </c>
      <c r="K13" s="14">
        <v>0</v>
      </c>
      <c r="L13" s="14">
        <v>2.5</v>
      </c>
      <c r="M13" s="14">
        <v>2.5</v>
      </c>
      <c r="N13" s="14">
        <v>2.5</v>
      </c>
      <c r="O13" s="14">
        <v>0</v>
      </c>
      <c r="P13" s="14">
        <v>0</v>
      </c>
      <c r="Q13" s="14">
        <v>2.5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</row>
    <row r="14" spans="1:33" ht="15" customHeight="1">
      <c r="A14" s="12">
        <f t="shared" si="16"/>
        <v>14</v>
      </c>
      <c r="B14" s="13" t="s">
        <v>64</v>
      </c>
      <c r="C14" s="13" t="s">
        <v>77</v>
      </c>
      <c r="D14" s="13" t="s">
        <v>64</v>
      </c>
      <c r="E14" s="13" t="s">
        <v>50</v>
      </c>
      <c r="F14" s="13" t="s">
        <v>66</v>
      </c>
      <c r="G14" s="13" t="s">
        <v>78</v>
      </c>
      <c r="H14" s="13" t="s">
        <v>68</v>
      </c>
      <c r="I14" s="14">
        <v>0.4972</v>
      </c>
      <c r="J14" s="14">
        <v>0</v>
      </c>
      <c r="K14" s="14">
        <v>0</v>
      </c>
      <c r="L14" s="14">
        <v>0.4972</v>
      </c>
      <c r="M14" s="14">
        <v>0.4972</v>
      </c>
      <c r="N14" s="14">
        <v>0.4972</v>
      </c>
      <c r="O14" s="14">
        <v>0</v>
      </c>
      <c r="P14" s="14">
        <v>0</v>
      </c>
      <c r="Q14" s="14">
        <v>0.4972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</row>
    <row r="15" spans="1:33" ht="15" customHeight="1">
      <c r="A15" s="12">
        <f t="shared" si="16"/>
        <v>15</v>
      </c>
      <c r="B15" s="13" t="s">
        <v>64</v>
      </c>
      <c r="C15" s="13" t="s">
        <v>79</v>
      </c>
      <c r="D15" s="13" t="s">
        <v>64</v>
      </c>
      <c r="E15" s="13" t="s">
        <v>54</v>
      </c>
      <c r="F15" s="13" t="s">
        <v>66</v>
      </c>
      <c r="G15" s="13" t="s">
        <v>80</v>
      </c>
      <c r="H15" s="13" t="s">
        <v>68</v>
      </c>
      <c r="I15" s="14">
        <v>0.5</v>
      </c>
      <c r="J15" s="14">
        <v>0</v>
      </c>
      <c r="K15" s="14">
        <v>0</v>
      </c>
      <c r="L15" s="14">
        <v>0.5</v>
      </c>
      <c r="M15" s="14">
        <v>0.5</v>
      </c>
      <c r="N15" s="14">
        <v>0.5</v>
      </c>
      <c r="O15" s="14">
        <v>0</v>
      </c>
      <c r="P15" s="14">
        <v>0</v>
      </c>
      <c r="Q15" s="14">
        <v>0.5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</row>
    <row r="16" spans="1:33" ht="15" customHeight="1">
      <c r="A16" s="12">
        <f t="shared" si="16"/>
        <v>16</v>
      </c>
      <c r="B16" s="13" t="s">
        <v>64</v>
      </c>
      <c r="C16" s="13" t="s">
        <v>81</v>
      </c>
      <c r="D16" s="13" t="s">
        <v>64</v>
      </c>
      <c r="E16" s="13" t="s">
        <v>61</v>
      </c>
      <c r="F16" s="13" t="s">
        <v>66</v>
      </c>
      <c r="G16" s="13" t="s">
        <v>82</v>
      </c>
      <c r="H16" s="13" t="s">
        <v>68</v>
      </c>
      <c r="I16" s="14">
        <v>0.848576</v>
      </c>
      <c r="J16" s="14">
        <v>0.848576</v>
      </c>
      <c r="K16" s="14">
        <v>0</v>
      </c>
      <c r="L16" s="14">
        <v>0</v>
      </c>
      <c r="M16" s="14">
        <v>0.848576</v>
      </c>
      <c r="N16" s="14">
        <v>0.848576</v>
      </c>
      <c r="O16" s="14">
        <v>0.848576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</row>
    <row r="17" spans="1:33" ht="15" customHeight="1">
      <c r="A17" s="12">
        <f t="shared" si="16"/>
        <v>17</v>
      </c>
      <c r="B17" s="13" t="s">
        <v>64</v>
      </c>
      <c r="C17" s="13" t="s">
        <v>83</v>
      </c>
      <c r="D17" s="13" t="s">
        <v>64</v>
      </c>
      <c r="E17" s="13" t="s">
        <v>63</v>
      </c>
      <c r="F17" s="13" t="s">
        <v>66</v>
      </c>
      <c r="G17" s="13" t="s">
        <v>84</v>
      </c>
      <c r="H17" s="13" t="s">
        <v>68</v>
      </c>
      <c r="I17" s="14">
        <v>3</v>
      </c>
      <c r="J17" s="14">
        <v>3</v>
      </c>
      <c r="K17" s="14">
        <v>0</v>
      </c>
      <c r="L17" s="14">
        <v>0</v>
      </c>
      <c r="M17" s="14">
        <v>3</v>
      </c>
      <c r="N17" s="14">
        <v>3</v>
      </c>
      <c r="O17" s="14">
        <v>3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</row>
    <row r="18" spans="1:33" ht="15" customHeight="1">
      <c r="A18" s="12">
        <f t="shared" si="16"/>
        <v>18</v>
      </c>
      <c r="B18" s="13" t="s">
        <v>64</v>
      </c>
      <c r="C18" s="13" t="s">
        <v>85</v>
      </c>
      <c r="D18" s="13" t="s">
        <v>64</v>
      </c>
      <c r="E18" s="13" t="s">
        <v>35</v>
      </c>
      <c r="F18" s="13" t="s">
        <v>66</v>
      </c>
      <c r="G18" s="13" t="s">
        <v>86</v>
      </c>
      <c r="H18" s="13" t="s">
        <v>68</v>
      </c>
      <c r="I18" s="14">
        <v>3.0628</v>
      </c>
      <c r="J18" s="14">
        <v>3.0628</v>
      </c>
      <c r="K18" s="14">
        <v>0</v>
      </c>
      <c r="L18" s="14">
        <v>0</v>
      </c>
      <c r="M18" s="14">
        <v>3.0628</v>
      </c>
      <c r="N18" s="14">
        <v>3.0628</v>
      </c>
      <c r="O18" s="14">
        <v>3.0628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</row>
    <row r="19" spans="1:33" ht="15" customHeight="1">
      <c r="A19" s="12">
        <f t="shared" si="16"/>
        <v>19</v>
      </c>
      <c r="B19" s="13" t="s">
        <v>64</v>
      </c>
      <c r="C19" s="13" t="s">
        <v>87</v>
      </c>
      <c r="D19" s="13" t="s">
        <v>64</v>
      </c>
      <c r="E19" s="13" t="s">
        <v>36</v>
      </c>
      <c r="F19" s="13" t="s">
        <v>66</v>
      </c>
      <c r="G19" s="13" t="s">
        <v>88</v>
      </c>
      <c r="H19" s="13" t="s">
        <v>68</v>
      </c>
      <c r="I19" s="14">
        <v>1</v>
      </c>
      <c r="J19" s="14">
        <v>1</v>
      </c>
      <c r="K19" s="14">
        <v>0</v>
      </c>
      <c r="L19" s="14">
        <v>0</v>
      </c>
      <c r="M19" s="14">
        <v>1</v>
      </c>
      <c r="N19" s="14">
        <v>1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</row>
    <row r="20" spans="1:33" ht="15" customHeight="1">
      <c r="A20" s="12">
        <f t="shared" si="16"/>
        <v>20</v>
      </c>
      <c r="B20" s="13" t="s">
        <v>64</v>
      </c>
      <c r="C20" s="13" t="s">
        <v>89</v>
      </c>
      <c r="D20" s="13" t="s">
        <v>64</v>
      </c>
      <c r="E20" s="13" t="s">
        <v>37</v>
      </c>
      <c r="F20" s="13" t="s">
        <v>66</v>
      </c>
      <c r="G20" s="13" t="s">
        <v>90</v>
      </c>
      <c r="H20" s="13" t="s">
        <v>68</v>
      </c>
      <c r="I20" s="14">
        <v>0.5</v>
      </c>
      <c r="J20" s="14">
        <v>0</v>
      </c>
      <c r="K20" s="14">
        <v>0</v>
      </c>
      <c r="L20" s="14">
        <v>0.5</v>
      </c>
      <c r="M20" s="14">
        <v>0.5</v>
      </c>
      <c r="N20" s="14">
        <v>0.5</v>
      </c>
      <c r="O20" s="14">
        <v>0</v>
      </c>
      <c r="P20" s="14">
        <v>0</v>
      </c>
      <c r="Q20" s="14">
        <v>0.5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</row>
    <row r="21" spans="1:33" ht="15" customHeight="1">
      <c r="A21" s="12">
        <f t="shared" si="16"/>
        <v>21</v>
      </c>
      <c r="B21" s="13" t="s">
        <v>64</v>
      </c>
      <c r="C21" s="13" t="s">
        <v>91</v>
      </c>
      <c r="D21" s="13" t="s">
        <v>64</v>
      </c>
      <c r="E21" s="13" t="s">
        <v>38</v>
      </c>
      <c r="F21" s="13" t="s">
        <v>66</v>
      </c>
      <c r="G21" s="13" t="s">
        <v>92</v>
      </c>
      <c r="H21" s="13" t="s">
        <v>68</v>
      </c>
      <c r="I21" s="14">
        <v>0.2</v>
      </c>
      <c r="J21" s="14">
        <v>0.2</v>
      </c>
      <c r="K21" s="14">
        <v>0</v>
      </c>
      <c r="L21" s="14">
        <v>0</v>
      </c>
      <c r="M21" s="14">
        <v>0.2</v>
      </c>
      <c r="N21" s="14">
        <v>0.2</v>
      </c>
      <c r="O21" s="14">
        <v>0.2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</row>
    <row r="22" spans="1:33" ht="15" customHeight="1">
      <c r="A22" s="12">
        <f t="shared" si="16"/>
        <v>22</v>
      </c>
      <c r="B22" s="13" t="s">
        <v>64</v>
      </c>
      <c r="C22" s="13" t="s">
        <v>93</v>
      </c>
      <c r="D22" s="13" t="s">
        <v>64</v>
      </c>
      <c r="E22" s="13" t="s">
        <v>39</v>
      </c>
      <c r="F22" s="13" t="s">
        <v>66</v>
      </c>
      <c r="G22" s="13" t="s">
        <v>94</v>
      </c>
      <c r="H22" s="13" t="s">
        <v>68</v>
      </c>
      <c r="I22" s="14">
        <v>0.1</v>
      </c>
      <c r="J22" s="14">
        <v>0.1</v>
      </c>
      <c r="K22" s="14">
        <v>0</v>
      </c>
      <c r="L22" s="14">
        <v>0</v>
      </c>
      <c r="M22" s="14">
        <v>0.1</v>
      </c>
      <c r="N22" s="14">
        <v>0.1</v>
      </c>
      <c r="O22" s="14">
        <v>0.1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</row>
    <row r="23" spans="1:33" ht="15" customHeight="1">
      <c r="A23" s="12">
        <f t="shared" si="16"/>
        <v>23</v>
      </c>
      <c r="B23" s="13" t="s">
        <v>64</v>
      </c>
      <c r="C23" s="13" t="s">
        <v>95</v>
      </c>
      <c r="D23" s="13" t="s">
        <v>64</v>
      </c>
      <c r="E23" s="13" t="s">
        <v>40</v>
      </c>
      <c r="F23" s="13" t="s">
        <v>66</v>
      </c>
      <c r="G23" s="13" t="s">
        <v>96</v>
      </c>
      <c r="H23" s="13" t="s">
        <v>68</v>
      </c>
      <c r="I23" s="14">
        <v>0.2</v>
      </c>
      <c r="J23" s="14">
        <v>0.2</v>
      </c>
      <c r="K23" s="14">
        <v>0</v>
      </c>
      <c r="L23" s="14">
        <v>0</v>
      </c>
      <c r="M23" s="14">
        <v>0.2</v>
      </c>
      <c r="N23" s="14">
        <v>0.2</v>
      </c>
      <c r="O23" s="14">
        <v>0.2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1:33" ht="15" customHeight="1">
      <c r="A24" s="12">
        <f t="shared" si="16"/>
        <v>24</v>
      </c>
      <c r="B24" s="13" t="s">
        <v>64</v>
      </c>
      <c r="C24" s="13" t="s">
        <v>97</v>
      </c>
      <c r="D24" s="13" t="s">
        <v>64</v>
      </c>
      <c r="E24" s="13" t="s">
        <v>98</v>
      </c>
      <c r="F24" s="13" t="s">
        <v>99</v>
      </c>
      <c r="G24" s="13" t="s">
        <v>70</v>
      </c>
      <c r="H24" s="13" t="s">
        <v>100</v>
      </c>
      <c r="I24" s="14">
        <v>2</v>
      </c>
      <c r="J24" s="14">
        <v>0</v>
      </c>
      <c r="K24" s="14">
        <v>0</v>
      </c>
      <c r="L24" s="14">
        <v>2</v>
      </c>
      <c r="M24" s="14">
        <v>2</v>
      </c>
      <c r="N24" s="14">
        <v>2</v>
      </c>
      <c r="O24" s="14">
        <v>0</v>
      </c>
      <c r="P24" s="14">
        <v>0</v>
      </c>
      <c r="Q24" s="14">
        <v>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</row>
    <row r="25" spans="1:33" ht="15" customHeight="1">
      <c r="A25" s="12">
        <f t="shared" si="16"/>
        <v>25</v>
      </c>
      <c r="B25" s="13" t="s">
        <v>64</v>
      </c>
      <c r="C25" s="13" t="s">
        <v>97</v>
      </c>
      <c r="D25" s="13" t="s">
        <v>64</v>
      </c>
      <c r="E25" s="13" t="s">
        <v>98</v>
      </c>
      <c r="F25" s="13" t="s">
        <v>99</v>
      </c>
      <c r="G25" s="13" t="s">
        <v>101</v>
      </c>
      <c r="H25" s="13" t="s">
        <v>100</v>
      </c>
      <c r="I25" s="14">
        <v>5</v>
      </c>
      <c r="J25" s="14">
        <v>0</v>
      </c>
      <c r="K25" s="14">
        <v>0</v>
      </c>
      <c r="L25" s="14">
        <v>5</v>
      </c>
      <c r="M25" s="14">
        <v>5</v>
      </c>
      <c r="N25" s="14">
        <v>5</v>
      </c>
      <c r="O25" s="14">
        <v>0</v>
      </c>
      <c r="P25" s="14">
        <v>0</v>
      </c>
      <c r="Q25" s="14">
        <v>5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</row>
    <row r="26" spans="1:33" ht="15" customHeight="1">
      <c r="A26" s="12">
        <f t="shared" si="16"/>
        <v>26</v>
      </c>
      <c r="B26" s="13" t="s">
        <v>64</v>
      </c>
      <c r="C26" s="13" t="s">
        <v>97</v>
      </c>
      <c r="D26" s="13" t="s">
        <v>64</v>
      </c>
      <c r="E26" s="13" t="s">
        <v>98</v>
      </c>
      <c r="F26" s="13" t="s">
        <v>99</v>
      </c>
      <c r="G26" s="13" t="s">
        <v>82</v>
      </c>
      <c r="H26" s="13" t="s">
        <v>100</v>
      </c>
      <c r="I26" s="14">
        <v>1</v>
      </c>
      <c r="J26" s="14">
        <v>0</v>
      </c>
      <c r="K26" s="14">
        <v>0</v>
      </c>
      <c r="L26" s="14">
        <v>1</v>
      </c>
      <c r="M26" s="14">
        <v>1</v>
      </c>
      <c r="N26" s="14">
        <v>1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1:33" ht="15" customHeight="1">
      <c r="A27" s="12">
        <f t="shared" si="16"/>
        <v>27</v>
      </c>
      <c r="B27" s="13" t="s">
        <v>64</v>
      </c>
      <c r="C27" s="13" t="s">
        <v>97</v>
      </c>
      <c r="D27" s="13" t="s">
        <v>64</v>
      </c>
      <c r="E27" s="13" t="s">
        <v>98</v>
      </c>
      <c r="F27" s="13" t="s">
        <v>99</v>
      </c>
      <c r="G27" s="13" t="s">
        <v>74</v>
      </c>
      <c r="H27" s="13" t="s">
        <v>100</v>
      </c>
      <c r="I27" s="14">
        <v>2.55</v>
      </c>
      <c r="J27" s="14">
        <v>0</v>
      </c>
      <c r="K27" s="14">
        <v>0</v>
      </c>
      <c r="L27" s="14">
        <v>2.55</v>
      </c>
      <c r="M27" s="14">
        <v>2.55</v>
      </c>
      <c r="N27" s="14">
        <v>2.55</v>
      </c>
      <c r="O27" s="14">
        <v>0</v>
      </c>
      <c r="P27" s="14">
        <v>0</v>
      </c>
      <c r="Q27" s="14">
        <v>2.55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1:33" ht="15" customHeight="1">
      <c r="A28" s="12">
        <f t="shared" si="16"/>
        <v>28</v>
      </c>
      <c r="B28" s="13" t="s">
        <v>64</v>
      </c>
      <c r="C28" s="13" t="s">
        <v>97</v>
      </c>
      <c r="D28" s="13" t="s">
        <v>64</v>
      </c>
      <c r="E28" s="13" t="s">
        <v>98</v>
      </c>
      <c r="F28" s="13" t="s">
        <v>99</v>
      </c>
      <c r="G28" s="13" t="s">
        <v>102</v>
      </c>
      <c r="H28" s="13" t="s">
        <v>100</v>
      </c>
      <c r="I28" s="14">
        <v>192.45</v>
      </c>
      <c r="J28" s="14">
        <v>192.45</v>
      </c>
      <c r="K28" s="14">
        <v>0</v>
      </c>
      <c r="L28" s="14">
        <v>0</v>
      </c>
      <c r="M28" s="14">
        <v>192.45</v>
      </c>
      <c r="N28" s="14">
        <v>192.45</v>
      </c>
      <c r="O28" s="14">
        <v>192.45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1:33" ht="15" customHeight="1">
      <c r="A29" s="12">
        <f t="shared" si="16"/>
        <v>29</v>
      </c>
      <c r="B29" s="13" t="s">
        <v>64</v>
      </c>
      <c r="C29" s="13" t="s">
        <v>97</v>
      </c>
      <c r="D29" s="13" t="s">
        <v>64</v>
      </c>
      <c r="E29" s="13" t="s">
        <v>98</v>
      </c>
      <c r="F29" s="13" t="s">
        <v>99</v>
      </c>
      <c r="G29" s="13" t="s">
        <v>103</v>
      </c>
      <c r="H29" s="13" t="s">
        <v>100</v>
      </c>
      <c r="I29" s="14">
        <v>3</v>
      </c>
      <c r="J29" s="14">
        <v>3</v>
      </c>
      <c r="K29" s="14">
        <v>0</v>
      </c>
      <c r="L29" s="14">
        <v>0</v>
      </c>
      <c r="M29" s="14">
        <v>3</v>
      </c>
      <c r="N29" s="14">
        <v>3</v>
      </c>
      <c r="O29" s="14">
        <v>3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ht="15" customHeight="1">
      <c r="A30" s="12">
        <f t="shared" si="16"/>
        <v>30</v>
      </c>
      <c r="B30" s="13" t="s">
        <v>64</v>
      </c>
      <c r="C30" s="13" t="s">
        <v>104</v>
      </c>
      <c r="D30" s="13" t="s">
        <v>64</v>
      </c>
      <c r="E30" s="13" t="s">
        <v>105</v>
      </c>
      <c r="F30" s="13" t="s">
        <v>106</v>
      </c>
      <c r="G30" s="13" t="s">
        <v>107</v>
      </c>
      <c r="H30" s="13" t="s">
        <v>100</v>
      </c>
      <c r="I30" s="14">
        <v>1.62</v>
      </c>
      <c r="J30" s="14">
        <v>0</v>
      </c>
      <c r="K30" s="14">
        <v>0</v>
      </c>
      <c r="L30" s="14">
        <v>1.62</v>
      </c>
      <c r="M30" s="14">
        <v>1.62</v>
      </c>
      <c r="N30" s="14">
        <v>1.62</v>
      </c>
      <c r="O30" s="14">
        <v>0</v>
      </c>
      <c r="P30" s="14">
        <v>0</v>
      </c>
      <c r="Q30" s="14">
        <v>1.62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1:33" ht="15" customHeight="1">
      <c r="A31" s="12">
        <f t="shared" si="16"/>
        <v>31</v>
      </c>
      <c r="B31" s="13" t="s">
        <v>64</v>
      </c>
      <c r="C31" s="13" t="s">
        <v>104</v>
      </c>
      <c r="D31" s="13" t="s">
        <v>64</v>
      </c>
      <c r="E31" s="13" t="s">
        <v>105</v>
      </c>
      <c r="F31" s="13" t="s">
        <v>106</v>
      </c>
      <c r="G31" s="13" t="s">
        <v>82</v>
      </c>
      <c r="H31" s="13" t="s">
        <v>100</v>
      </c>
      <c r="I31" s="14">
        <v>2.38</v>
      </c>
      <c r="J31" s="14">
        <v>2.38</v>
      </c>
      <c r="K31" s="14">
        <v>0</v>
      </c>
      <c r="L31" s="14">
        <v>0</v>
      </c>
      <c r="M31" s="14">
        <v>2.38</v>
      </c>
      <c r="N31" s="14">
        <v>2.38</v>
      </c>
      <c r="O31" s="14">
        <v>2.38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</row>
    <row r="32" spans="1:33" ht="15" customHeight="1">
      <c r="A32" s="12">
        <f t="shared" si="16"/>
        <v>32</v>
      </c>
      <c r="B32" s="13" t="s">
        <v>64</v>
      </c>
      <c r="C32" s="13" t="s">
        <v>104</v>
      </c>
      <c r="D32" s="13" t="s">
        <v>64</v>
      </c>
      <c r="E32" s="13" t="s">
        <v>105</v>
      </c>
      <c r="F32" s="13" t="s">
        <v>106</v>
      </c>
      <c r="G32" s="13" t="s">
        <v>108</v>
      </c>
      <c r="H32" s="13" t="s">
        <v>100</v>
      </c>
      <c r="I32" s="14">
        <v>0.9</v>
      </c>
      <c r="J32" s="14">
        <v>0</v>
      </c>
      <c r="K32" s="14">
        <v>0</v>
      </c>
      <c r="L32" s="14">
        <v>0.9</v>
      </c>
      <c r="M32" s="14">
        <v>0.9</v>
      </c>
      <c r="N32" s="14">
        <v>0.9</v>
      </c>
      <c r="O32" s="14">
        <v>0</v>
      </c>
      <c r="P32" s="14">
        <v>0</v>
      </c>
      <c r="Q32" s="14">
        <v>0.9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</row>
  </sheetData>
  <sheetProtection/>
  <mergeCells count="25">
    <mergeCell ref="M5:M6"/>
    <mergeCell ref="E3:H4"/>
    <mergeCell ref="AD4:AG5"/>
    <mergeCell ref="G5:G6"/>
    <mergeCell ref="H5:H6"/>
    <mergeCell ref="I4:I6"/>
    <mergeCell ref="J4:J6"/>
    <mergeCell ref="K4:K6"/>
    <mergeCell ref="L4:L6"/>
    <mergeCell ref="N5:Q5"/>
    <mergeCell ref="R5:U5"/>
    <mergeCell ref="V5:Y5"/>
    <mergeCell ref="Z5:AC5"/>
    <mergeCell ref="A3:A6"/>
    <mergeCell ref="B3:B6"/>
    <mergeCell ref="C3:C6"/>
    <mergeCell ref="D3:D6"/>
    <mergeCell ref="E5:E6"/>
    <mergeCell ref="F5:F6"/>
    <mergeCell ref="A1:AG1"/>
    <mergeCell ref="A2:Y2"/>
    <mergeCell ref="Z2:AC2"/>
    <mergeCell ref="AD2:AG2"/>
    <mergeCell ref="I3:AG3"/>
    <mergeCell ref="M4:AC4"/>
  </mergeCells>
  <printOptions gridLines="1" headings="1"/>
  <pageMargins left="0" right="0" top="0" bottom="0" header="0" footer="0"/>
  <pageSetup blackAndWhite="1" firstPageNumber="1" useFirstPageNumber="1" fitToHeight="1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2020-03-20T09:46:35Z</dcterms:created>
  <dcterms:modified xsi:type="dcterms:W3CDTF">2020-03-24T04:07:49Z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